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69" activeTab="2"/>
  </bookViews>
  <sheets>
    <sheet name="表4-1 地方政府债务限额及余额决算情况表" sheetId="1" r:id="rId1"/>
    <sheet name="表4-2 地方政府债券使用情况表" sheetId="2" r:id="rId2"/>
    <sheet name="表4-3 地方政府债务发行及还本付息情况表" sheetId="3" r:id="rId3"/>
  </sheets>
  <definedNames/>
  <calcPr fullCalcOnLoad="1"/>
</workbook>
</file>

<file path=xl/sharedStrings.xml><?xml version="1.0" encoding="utf-8"?>
<sst xmlns="http://schemas.openxmlformats.org/spreadsheetml/2006/main" count="72" uniqueCount="55">
  <si>
    <t>附表4-1</t>
  </si>
  <si>
    <t>椒江区2019年地方政府债务限额及余额决算情况表</t>
  </si>
  <si>
    <t>单位：亿元</t>
  </si>
  <si>
    <t>地   区</t>
  </si>
  <si>
    <t>2019年债务限额</t>
  </si>
  <si>
    <t>2019年债务余额（决算数）</t>
  </si>
  <si>
    <t>一般债务</t>
  </si>
  <si>
    <t>专项债务</t>
  </si>
  <si>
    <t>公  式</t>
  </si>
  <si>
    <t>A=B+C</t>
  </si>
  <si>
    <t>B</t>
  </si>
  <si>
    <t>C</t>
  </si>
  <si>
    <t>D=E+F</t>
  </si>
  <si>
    <t>E</t>
  </si>
  <si>
    <t>F</t>
  </si>
  <si>
    <t>椒江区</t>
  </si>
  <si>
    <t>注：1.本表反映上一年度本地区、本级及分地区地方政府债务限额及余额决算数。</t>
  </si>
  <si>
    <t xml:space="preserve">    2.本表由县级以上地方各级财政部门在同级人民代表大会常务委员会批准决算后二十日内公开。</t>
  </si>
  <si>
    <t>附表4-2</t>
  </si>
  <si>
    <t>椒江区2019年地方政府债券使用情况表</t>
  </si>
  <si>
    <t>项目名称</t>
  </si>
  <si>
    <t>项目编号</t>
  </si>
  <si>
    <t>项目领域</t>
  </si>
  <si>
    <t>项目主管部门</t>
  </si>
  <si>
    <t>项目实施单位</t>
  </si>
  <si>
    <t>债券性质</t>
  </si>
  <si>
    <t>债券规模</t>
  </si>
  <si>
    <t>发行时间（年/月）</t>
  </si>
  <si>
    <t>海门街道东部三村公寓化安置项目</t>
  </si>
  <si>
    <t>棚改</t>
  </si>
  <si>
    <t>区住建局</t>
  </si>
  <si>
    <t>台州市椒江城建置业有限公司</t>
  </si>
  <si>
    <t>棚改专项债</t>
  </si>
  <si>
    <t>注：本表反映上一年度新增地方政府债券资金使用情况，由县级以上地方各级财政部门在同级人民代表大会常务委员会批准决算后二十日内公开。</t>
  </si>
  <si>
    <t>附表4-3</t>
  </si>
  <si>
    <t>椒江区2019年地方政府债务发行及还本付息情况表</t>
  </si>
  <si>
    <t>项目</t>
  </si>
  <si>
    <t>本地区</t>
  </si>
  <si>
    <t>本级</t>
  </si>
  <si>
    <t>一、2018年末地方政府债务余额</t>
  </si>
  <si>
    <t xml:space="preserve">    其中：一般债务</t>
  </si>
  <si>
    <t xml:space="preserve">          专项债务</t>
  </si>
  <si>
    <t>二、2018年地方政府债务限额</t>
  </si>
  <si>
    <t>三、2019年地方政府债务发行决算数</t>
  </si>
  <si>
    <t xml:space="preserve">     新增一般债券发行额</t>
  </si>
  <si>
    <t xml:space="preserve">     再融资一般债券发行额</t>
  </si>
  <si>
    <t xml:space="preserve">     新增专项债券发行额</t>
  </si>
  <si>
    <t xml:space="preserve">     再融资专项债券发行额</t>
  </si>
  <si>
    <t>四、2019年地方政府债务还本决算数</t>
  </si>
  <si>
    <t xml:space="preserve">     一般债务</t>
  </si>
  <si>
    <t xml:space="preserve">     专项债务</t>
  </si>
  <si>
    <t>五、2019年地方政府债务付息决算数</t>
  </si>
  <si>
    <t>六、2019年末地方政府债务余额决算数</t>
  </si>
  <si>
    <t>七、2019年地方政府债务限额</t>
  </si>
  <si>
    <t>注：本表由县级以上地方各级财政部门在同级人民代表大会常务委员会批准决算后二十日内公
    开，反映上一年度本地区、本级地方政府债务限额及余额决算数。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</si>
</sst>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000"/>
    <numFmt numFmtId="178" formatCode="0.00_ "/>
  </numFmts>
  <fonts count="32">
    <font>
      <sz val="11"/>
      <color indexed="8"/>
      <name val="宋体"/>
      <family val="0"/>
    </font>
    <font>
      <sz val="11"/>
      <name val="宋体"/>
      <family val="0"/>
    </font>
    <font>
      <sz val="12"/>
      <color indexed="8"/>
      <name val="仿宋_GB2312"/>
      <family val="3"/>
    </font>
    <font>
      <sz val="16"/>
      <name val="黑体"/>
      <family val="3"/>
    </font>
    <font>
      <sz val="22"/>
      <name val="方正小标宋简体"/>
      <family val="0"/>
    </font>
    <font>
      <sz val="12"/>
      <name val="仿宋_GB2312"/>
      <family val="3"/>
    </font>
    <font>
      <b/>
      <sz val="12"/>
      <name val="仿宋_GB2312"/>
      <family val="3"/>
    </font>
    <font>
      <sz val="11"/>
      <name val="仿宋_GB2312"/>
      <family val="3"/>
    </font>
    <font>
      <sz val="10"/>
      <color indexed="8"/>
      <name val="仿宋_GB2312"/>
      <family val="3"/>
    </font>
    <font>
      <sz val="10"/>
      <color indexed="8"/>
      <name val="宋体"/>
      <family val="0"/>
    </font>
    <font>
      <sz val="9"/>
      <color indexed="8"/>
      <name val="宋体"/>
      <family val="0"/>
    </font>
    <font>
      <sz val="9"/>
      <name val="宋体"/>
      <family val="0"/>
    </font>
    <font>
      <sz val="9"/>
      <name val="仿宋_GB2312"/>
      <family val="3"/>
    </font>
    <font>
      <sz val="11"/>
      <color indexed="8"/>
      <name val="仿宋_GB2312"/>
      <family val="3"/>
    </font>
    <font>
      <sz val="11"/>
      <color indexed="9"/>
      <name val="宋体"/>
      <family val="0"/>
    </font>
    <font>
      <b/>
      <sz val="11"/>
      <color indexed="8"/>
      <name val="宋体"/>
      <family val="0"/>
    </font>
    <font>
      <b/>
      <sz val="13"/>
      <color indexed="54"/>
      <name val="宋体"/>
      <family val="0"/>
    </font>
    <font>
      <b/>
      <sz val="11"/>
      <color indexed="54"/>
      <name val="宋体"/>
      <family val="0"/>
    </font>
    <font>
      <b/>
      <sz val="11"/>
      <color indexed="9"/>
      <name val="宋体"/>
      <family val="0"/>
    </font>
    <font>
      <i/>
      <sz val="11"/>
      <color indexed="23"/>
      <name val="宋体"/>
      <family val="0"/>
    </font>
    <font>
      <u val="single"/>
      <sz val="11"/>
      <color indexed="20"/>
      <name val="宋体"/>
      <family val="0"/>
    </font>
    <font>
      <sz val="11"/>
      <color indexed="62"/>
      <name val="宋体"/>
      <family val="0"/>
    </font>
    <font>
      <sz val="11"/>
      <color indexed="17"/>
      <name val="宋体"/>
      <family val="0"/>
    </font>
    <font>
      <u val="single"/>
      <sz val="11"/>
      <color indexed="12"/>
      <name val="宋体"/>
      <family val="0"/>
    </font>
    <font>
      <b/>
      <sz val="11"/>
      <color indexed="53"/>
      <name val="宋体"/>
      <family val="0"/>
    </font>
    <font>
      <sz val="11"/>
      <color indexed="16"/>
      <name val="宋体"/>
      <family val="0"/>
    </font>
    <font>
      <sz val="11"/>
      <color indexed="53"/>
      <name val="宋体"/>
      <family val="0"/>
    </font>
    <font>
      <b/>
      <sz val="15"/>
      <color indexed="54"/>
      <name val="宋体"/>
      <family val="0"/>
    </font>
    <font>
      <b/>
      <sz val="11"/>
      <color indexed="63"/>
      <name val="宋体"/>
      <family val="0"/>
    </font>
    <font>
      <sz val="11"/>
      <color indexed="10"/>
      <name val="宋体"/>
      <family val="0"/>
    </font>
    <font>
      <b/>
      <sz val="18"/>
      <color indexed="54"/>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top/>
      <bottom/>
    </border>
    <border>
      <left style="thin">
        <color indexed="8"/>
      </left>
      <right style="thin">
        <color indexed="8"/>
      </right>
      <top/>
      <bottom/>
    </border>
    <border>
      <left/>
      <right style="thin"/>
      <top/>
      <bottom/>
    </border>
    <border>
      <left style="thin"/>
      <right/>
      <top/>
      <bottom style="thin">
        <color indexed="8"/>
      </bottom>
    </border>
    <border>
      <left style="thin">
        <color indexed="8"/>
      </left>
      <right style="thin">
        <color indexed="8"/>
      </right>
      <top/>
      <bottom style="thin">
        <color indexed="8"/>
      </bottom>
    </border>
    <border>
      <left/>
      <right style="thin"/>
      <top/>
      <bottom style="thin">
        <color indexed="8"/>
      </bottom>
    </border>
    <border>
      <left style="thin"/>
      <right style="thin">
        <color indexed="8"/>
      </right>
      <top/>
      <bottom/>
    </border>
    <border>
      <left/>
      <right style="thin">
        <color indexed="8"/>
      </right>
      <top/>
      <bottom/>
    </border>
    <border>
      <left style="thin"/>
      <right style="thin">
        <color indexed="8"/>
      </right>
      <top/>
      <bottom style="thin"/>
    </border>
    <border>
      <left/>
      <right style="thin">
        <color indexed="8"/>
      </right>
      <top/>
      <bottom style="thin"/>
    </border>
    <border>
      <left/>
      <right style="thin"/>
      <top/>
      <bottom style="thin"/>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17"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9" fillId="0" borderId="0" applyNumberFormat="0" applyFill="0" applyBorder="0" applyAlignment="0" applyProtection="0"/>
    <xf numFmtId="0" fontId="27" fillId="0" borderId="3" applyNumberFormat="0" applyFill="0" applyAlignment="0" applyProtection="0"/>
    <xf numFmtId="0" fontId="16" fillId="0" borderId="3" applyNumberFormat="0" applyFill="0" applyAlignment="0" applyProtection="0"/>
    <xf numFmtId="0" fontId="14" fillId="7" borderId="0" applyNumberFormat="0" applyBorder="0" applyAlignment="0" applyProtection="0"/>
    <xf numFmtId="0" fontId="17" fillId="0" borderId="4" applyNumberFormat="0" applyFill="0" applyAlignment="0" applyProtection="0"/>
    <xf numFmtId="0" fontId="14" fillId="3" borderId="0" applyNumberFormat="0" applyBorder="0" applyAlignment="0" applyProtection="0"/>
    <xf numFmtId="0" fontId="28" fillId="2" borderId="5" applyNumberFormat="0" applyAlignment="0" applyProtection="0"/>
    <xf numFmtId="0" fontId="24" fillId="2" borderId="1" applyNumberFormat="0" applyAlignment="0" applyProtection="0"/>
    <xf numFmtId="0" fontId="18" fillId="8" borderId="6" applyNumberFormat="0" applyAlignment="0" applyProtection="0"/>
    <xf numFmtId="0" fontId="0" fillId="9" borderId="0" applyNumberFormat="0" applyBorder="0" applyAlignment="0" applyProtection="0"/>
    <xf numFmtId="0" fontId="14" fillId="10" borderId="0" applyNumberFormat="0" applyBorder="0" applyAlignment="0" applyProtection="0"/>
    <xf numFmtId="0" fontId="26" fillId="0" borderId="7" applyNumberFormat="0" applyFill="0" applyAlignment="0" applyProtection="0"/>
    <xf numFmtId="0" fontId="15" fillId="0" borderId="8" applyNumberFormat="0" applyFill="0" applyAlignment="0" applyProtection="0"/>
    <xf numFmtId="0" fontId="22" fillId="9" borderId="0" applyNumberFormat="0" applyBorder="0" applyAlignment="0" applyProtection="0"/>
    <xf numFmtId="0" fontId="31" fillId="11" borderId="0" applyNumberFormat="0" applyBorder="0" applyAlignment="0" applyProtection="0"/>
    <xf numFmtId="0" fontId="0" fillId="12"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4" fillId="16" borderId="0" applyNumberFormat="0" applyBorder="0" applyAlignment="0" applyProtection="0"/>
    <xf numFmtId="0" fontId="0"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0" fillId="4" borderId="0" applyNumberFormat="0" applyBorder="0" applyAlignment="0" applyProtection="0"/>
    <xf numFmtId="0" fontId="14" fillId="4" borderId="0" applyNumberFormat="0" applyBorder="0" applyAlignment="0" applyProtection="0"/>
    <xf numFmtId="0" fontId="0" fillId="0" borderId="0">
      <alignment vertical="center"/>
      <protection/>
    </xf>
  </cellStyleXfs>
  <cellXfs count="34">
    <xf numFmtId="0" fontId="0" fillId="0" borderId="0" xfId="0" applyFont="1" applyAlignment="1">
      <alignment vertical="center"/>
    </xf>
    <xf numFmtId="0" fontId="2" fillId="0" borderId="0" xfId="0" applyFont="1" applyAlignment="1">
      <alignment vertical="center"/>
    </xf>
    <xf numFmtId="0" fontId="3"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Border="1" applyAlignment="1">
      <alignment horizontal="right" vertical="center" wrapText="1"/>
    </xf>
    <xf numFmtId="0" fontId="6" fillId="0" borderId="9" xfId="0" applyFont="1" applyBorder="1" applyAlignment="1">
      <alignment horizontal="center" vertical="center" wrapText="1"/>
    </xf>
    <xf numFmtId="0" fontId="5" fillId="0" borderId="10" xfId="0" applyFont="1" applyBorder="1" applyAlignment="1">
      <alignment horizontal="left" vertical="center" wrapText="1"/>
    </xf>
    <xf numFmtId="176" fontId="5" fillId="0" borderId="11" xfId="0" applyNumberFormat="1" applyFont="1" applyBorder="1" applyAlignment="1">
      <alignment horizontal="right" vertical="center" wrapText="1"/>
    </xf>
    <xf numFmtId="177" fontId="5" fillId="0" borderId="12" xfId="0" applyNumberFormat="1" applyFont="1" applyBorder="1" applyAlignment="1">
      <alignment horizontal="right" vertical="center" wrapText="1"/>
    </xf>
    <xf numFmtId="0" fontId="5" fillId="0" borderId="13" xfId="0" applyFont="1" applyBorder="1" applyAlignment="1">
      <alignment horizontal="left" vertical="center" wrapText="1"/>
    </xf>
    <xf numFmtId="176" fontId="5" fillId="0" borderId="14" xfId="0" applyNumberFormat="1" applyFont="1" applyBorder="1" applyAlignment="1">
      <alignment horizontal="right" vertical="center" wrapText="1"/>
    </xf>
    <xf numFmtId="177" fontId="5" fillId="0" borderId="15" xfId="0" applyNumberFormat="1" applyFont="1" applyBorder="1" applyAlignment="1">
      <alignment horizontal="right" vertical="center" wrapText="1"/>
    </xf>
    <xf numFmtId="0" fontId="5" fillId="0" borderId="16" xfId="0" applyFont="1" applyBorder="1" applyAlignment="1">
      <alignment horizontal="left" vertical="center" wrapText="1"/>
    </xf>
    <xf numFmtId="176" fontId="5" fillId="0" borderId="17" xfId="0" applyNumberFormat="1" applyFont="1" applyBorder="1" applyAlignment="1">
      <alignment horizontal="right" vertical="center" wrapText="1"/>
    </xf>
    <xf numFmtId="0" fontId="5" fillId="0" borderId="18" xfId="0" applyFont="1" applyBorder="1" applyAlignment="1">
      <alignment horizontal="left" vertical="center" wrapText="1"/>
    </xf>
    <xf numFmtId="176" fontId="5" fillId="0" borderId="19" xfId="0" applyNumberFormat="1" applyFont="1" applyBorder="1" applyAlignment="1">
      <alignment horizontal="right" vertical="center" wrapText="1"/>
    </xf>
    <xf numFmtId="177" fontId="5" fillId="0" borderId="20" xfId="0" applyNumberFormat="1" applyFont="1" applyBorder="1" applyAlignment="1">
      <alignment horizontal="right" vertical="center" wrapText="1"/>
    </xf>
    <xf numFmtId="0" fontId="7" fillId="0" borderId="0" xfId="0" applyFont="1" applyBorder="1" applyAlignment="1">
      <alignment vertical="center" wrapText="1"/>
    </xf>
    <xf numFmtId="0" fontId="8" fillId="0" borderId="0" xfId="0" applyFont="1" applyAlignment="1">
      <alignment vertical="center"/>
    </xf>
    <xf numFmtId="0" fontId="9" fillId="0" borderId="0" xfId="0" applyFont="1" applyAlignment="1">
      <alignment vertical="center"/>
    </xf>
    <xf numFmtId="0" fontId="10" fillId="0" borderId="21" xfId="0" applyFont="1" applyBorder="1" applyAlignment="1">
      <alignment vertical="center" wrapText="1"/>
    </xf>
    <xf numFmtId="0" fontId="11" fillId="0" borderId="9" xfId="0" applyFont="1" applyBorder="1" applyAlignment="1">
      <alignment vertical="center" wrapText="1"/>
    </xf>
    <xf numFmtId="176" fontId="11" fillId="0" borderId="9" xfId="0" applyNumberFormat="1" applyFont="1" applyBorder="1" applyAlignment="1">
      <alignment vertical="center" wrapText="1"/>
    </xf>
    <xf numFmtId="178" fontId="12" fillId="0" borderId="9" xfId="0" applyNumberFormat="1" applyFont="1" applyBorder="1" applyAlignment="1">
      <alignment horizontal="center" vertical="center" wrapText="1"/>
    </xf>
    <xf numFmtId="0" fontId="12" fillId="0" borderId="9" xfId="0" applyFont="1" applyBorder="1" applyAlignment="1">
      <alignment horizontal="center" vertical="center" wrapText="1"/>
    </xf>
    <xf numFmtId="4" fontId="11" fillId="0" borderId="9" xfId="0" applyNumberFormat="1" applyFont="1" applyBorder="1" applyAlignment="1">
      <alignment horizontal="center" vertical="center" wrapText="1"/>
    </xf>
    <xf numFmtId="0" fontId="11" fillId="0" borderId="9" xfId="0" applyFont="1" applyBorder="1" applyAlignment="1">
      <alignment horizontal="center" vertical="center" wrapText="1"/>
    </xf>
    <xf numFmtId="0" fontId="9" fillId="0" borderId="0" xfId="0" applyFont="1" applyAlignment="1">
      <alignment vertical="center" wrapText="1"/>
    </xf>
    <xf numFmtId="0" fontId="13" fillId="0" borderId="0" xfId="0" applyFont="1" applyAlignment="1">
      <alignment vertical="center"/>
    </xf>
    <xf numFmtId="0" fontId="5" fillId="0" borderId="0" xfId="0" applyFont="1" applyBorder="1" applyAlignment="1">
      <alignment vertical="center" wrapText="1"/>
    </xf>
    <xf numFmtId="0" fontId="6" fillId="0" borderId="9" xfId="0" applyFont="1" applyBorder="1" applyAlignment="1">
      <alignment vertical="center" wrapText="1"/>
    </xf>
    <xf numFmtId="0" fontId="5" fillId="0" borderId="9" xfId="0" applyFont="1" applyBorder="1" applyAlignment="1">
      <alignment horizontal="center" vertical="center" wrapText="1"/>
    </xf>
    <xf numFmtId="177" fontId="5" fillId="0" borderId="9" xfId="0" applyNumberFormat="1"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1"/>
  <sheetViews>
    <sheetView zoomScale="125" zoomScaleNormal="125" zoomScaleSheetLayoutView="100" workbookViewId="0" topLeftCell="A1">
      <selection activeCell="H6" sqref="H6"/>
    </sheetView>
  </sheetViews>
  <sheetFormatPr defaultColWidth="9.00390625" defaultRowHeight="13.5"/>
  <cols>
    <col min="1" max="1" width="17.75390625" style="0" customWidth="1"/>
    <col min="2" max="2" width="18.75390625" style="0" customWidth="1"/>
    <col min="3" max="3" width="18.875" style="0" customWidth="1"/>
    <col min="4" max="4" width="19.125" style="0" customWidth="1"/>
    <col min="5" max="5" width="18.875" style="0" customWidth="1"/>
    <col min="6" max="6" width="19.00390625" style="0" customWidth="1"/>
    <col min="7" max="7" width="18.625" style="0" customWidth="1"/>
    <col min="8" max="9" width="9.75390625" style="0" customWidth="1"/>
  </cols>
  <sheetData>
    <row r="1" ht="27.75" customHeight="1">
      <c r="A1" s="2" t="s">
        <v>0</v>
      </c>
    </row>
    <row r="2" ht="27.75" customHeight="1">
      <c r="A2" s="2"/>
    </row>
    <row r="3" spans="1:7" ht="27.75" customHeight="1">
      <c r="A3" s="3" t="s">
        <v>1</v>
      </c>
      <c r="B3" s="3"/>
      <c r="C3" s="3"/>
      <c r="D3" s="3"/>
      <c r="E3" s="3"/>
      <c r="F3" s="3"/>
      <c r="G3" s="3"/>
    </row>
    <row r="4" spans="1:7" ht="27.75" customHeight="1">
      <c r="A4" s="3"/>
      <c r="B4" s="3"/>
      <c r="C4" s="4"/>
      <c r="D4" s="4"/>
      <c r="E4" s="4"/>
      <c r="F4" s="4"/>
      <c r="G4" s="3"/>
    </row>
    <row r="5" spans="1:7" s="1" customFormat="1" ht="27.75" customHeight="1">
      <c r="A5" s="30"/>
      <c r="B5" s="30"/>
      <c r="G5" s="5" t="s">
        <v>2</v>
      </c>
    </row>
    <row r="6" spans="1:7" s="1" customFormat="1" ht="36.75" customHeight="1">
      <c r="A6" s="6" t="s">
        <v>3</v>
      </c>
      <c r="B6" s="6" t="s">
        <v>4</v>
      </c>
      <c r="C6" s="6"/>
      <c r="D6" s="6"/>
      <c r="E6" s="6" t="s">
        <v>5</v>
      </c>
      <c r="F6" s="6"/>
      <c r="G6" s="6"/>
    </row>
    <row r="7" spans="1:7" s="1" customFormat="1" ht="36.75" customHeight="1">
      <c r="A7" s="6"/>
      <c r="B7" s="31"/>
      <c r="C7" s="6" t="s">
        <v>6</v>
      </c>
      <c r="D7" s="6" t="s">
        <v>7</v>
      </c>
      <c r="E7" s="31"/>
      <c r="F7" s="6" t="s">
        <v>6</v>
      </c>
      <c r="G7" s="6" t="s">
        <v>7</v>
      </c>
    </row>
    <row r="8" spans="1:7" s="1" customFormat="1" ht="36.75" customHeight="1">
      <c r="A8" s="6" t="s">
        <v>8</v>
      </c>
      <c r="B8" s="6" t="s">
        <v>9</v>
      </c>
      <c r="C8" s="6" t="s">
        <v>10</v>
      </c>
      <c r="D8" s="6" t="s">
        <v>11</v>
      </c>
      <c r="E8" s="6" t="s">
        <v>12</v>
      </c>
      <c r="F8" s="6" t="s">
        <v>13</v>
      </c>
      <c r="G8" s="6" t="s">
        <v>14</v>
      </c>
    </row>
    <row r="9" spans="1:7" s="1" customFormat="1" ht="36.75" customHeight="1">
      <c r="A9" s="32" t="s">
        <v>15</v>
      </c>
      <c r="B9" s="33">
        <f>C9+D9</f>
        <v>79.42</v>
      </c>
      <c r="C9" s="33">
        <v>57.76</v>
      </c>
      <c r="D9" s="33">
        <v>21.66</v>
      </c>
      <c r="E9" s="33">
        <f>F9+G9</f>
        <v>79.4128</v>
      </c>
      <c r="F9" s="33">
        <v>57.7551</v>
      </c>
      <c r="G9" s="33">
        <v>21.6577</v>
      </c>
    </row>
    <row r="10" spans="1:7" s="29" customFormat="1" ht="21.75" customHeight="1">
      <c r="A10" s="18" t="s">
        <v>16</v>
      </c>
      <c r="B10" s="18"/>
      <c r="C10" s="18"/>
      <c r="D10" s="18"/>
      <c r="E10" s="18"/>
      <c r="F10" s="18"/>
      <c r="G10" s="18"/>
    </row>
    <row r="11" spans="1:7" s="29" customFormat="1" ht="21.75" customHeight="1">
      <c r="A11" s="18" t="s">
        <v>17</v>
      </c>
      <c r="B11" s="18"/>
      <c r="C11" s="18"/>
      <c r="D11" s="18"/>
      <c r="E11" s="18"/>
      <c r="F11" s="18"/>
      <c r="G11" s="18"/>
    </row>
  </sheetData>
  <sheetProtection/>
  <mergeCells count="6">
    <mergeCell ref="A3:G3"/>
    <mergeCell ref="B6:D6"/>
    <mergeCell ref="E6:G6"/>
    <mergeCell ref="A10:G10"/>
    <mergeCell ref="A11:G11"/>
    <mergeCell ref="A6:A7"/>
  </mergeCells>
  <printOptions/>
  <pageMargins left="0.75" right="0.75" top="0.7900000000000001" bottom="0.27" header="0"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theme="0"/>
  </sheetPr>
  <dimension ref="A1:J10"/>
  <sheetViews>
    <sheetView zoomScale="125" zoomScaleNormal="125" zoomScaleSheetLayoutView="100" workbookViewId="0" topLeftCell="A1">
      <selection activeCell="F2" sqref="F2"/>
    </sheetView>
  </sheetViews>
  <sheetFormatPr defaultColWidth="9.00390625" defaultRowHeight="13.5"/>
  <cols>
    <col min="1" max="1" width="25.75390625" style="0" customWidth="1"/>
    <col min="2" max="2" width="12.875" style="0" customWidth="1"/>
    <col min="3" max="7" width="15.25390625" style="0" customWidth="1"/>
    <col min="8" max="8" width="13.00390625" style="0" customWidth="1"/>
    <col min="9" max="10" width="9.75390625" style="0" customWidth="1"/>
  </cols>
  <sheetData>
    <row r="1" ht="27.75" customHeight="1">
      <c r="A1" s="2" t="s">
        <v>18</v>
      </c>
    </row>
    <row r="2" ht="27.75" customHeight="1">
      <c r="A2" s="2"/>
    </row>
    <row r="3" spans="1:8" ht="27.75" customHeight="1">
      <c r="A3" s="4" t="s">
        <v>19</v>
      </c>
      <c r="B3" s="4"/>
      <c r="C3" s="4"/>
      <c r="D3" s="4"/>
      <c r="E3" s="4"/>
      <c r="F3" s="4"/>
      <c r="G3" s="4"/>
      <c r="H3" s="4"/>
    </row>
    <row r="4" spans="1:8" ht="27.75" customHeight="1">
      <c r="A4" s="4"/>
      <c r="B4" s="4"/>
      <c r="C4" s="4"/>
      <c r="D4" s="4"/>
      <c r="E4" s="4"/>
      <c r="F4" s="4"/>
      <c r="G4" s="4"/>
      <c r="H4" s="4"/>
    </row>
    <row r="5" spans="1:8" s="1" customFormat="1" ht="27.75" customHeight="1">
      <c r="A5" s="5" t="s">
        <v>2</v>
      </c>
      <c r="B5" s="5"/>
      <c r="C5" s="5"/>
      <c r="D5" s="5"/>
      <c r="E5" s="5"/>
      <c r="F5" s="5"/>
      <c r="G5" s="5"/>
      <c r="H5" s="5"/>
    </row>
    <row r="6" spans="1:8" s="1" customFormat="1" ht="45" customHeight="1">
      <c r="A6" s="6" t="s">
        <v>20</v>
      </c>
      <c r="B6" s="6" t="s">
        <v>21</v>
      </c>
      <c r="C6" s="6" t="s">
        <v>22</v>
      </c>
      <c r="D6" s="6" t="s">
        <v>23</v>
      </c>
      <c r="E6" s="6" t="s">
        <v>24</v>
      </c>
      <c r="F6" s="6" t="s">
        <v>25</v>
      </c>
      <c r="G6" s="6" t="s">
        <v>26</v>
      </c>
      <c r="H6" s="6" t="s">
        <v>27</v>
      </c>
    </row>
    <row r="7" spans="1:8" s="1" customFormat="1" ht="45" customHeight="1">
      <c r="A7" s="21" t="s">
        <v>28</v>
      </c>
      <c r="B7" s="6"/>
      <c r="C7" s="22" t="s">
        <v>29</v>
      </c>
      <c r="D7" s="22" t="s">
        <v>30</v>
      </c>
      <c r="E7" s="23" t="s">
        <v>31</v>
      </c>
      <c r="F7" s="22" t="s">
        <v>32</v>
      </c>
      <c r="G7" s="24">
        <v>2</v>
      </c>
      <c r="H7" s="25">
        <v>2019.4</v>
      </c>
    </row>
    <row r="8" spans="1:8" s="1" customFormat="1" ht="45" customHeight="1">
      <c r="A8" s="21" t="s">
        <v>28</v>
      </c>
      <c r="B8" s="22"/>
      <c r="C8" s="22" t="s">
        <v>29</v>
      </c>
      <c r="D8" s="22" t="s">
        <v>30</v>
      </c>
      <c r="E8" s="23" t="s">
        <v>31</v>
      </c>
      <c r="F8" s="22" t="s">
        <v>32</v>
      </c>
      <c r="G8" s="26">
        <v>1</v>
      </c>
      <c r="H8" s="27">
        <v>2019.1</v>
      </c>
    </row>
    <row r="9" spans="1:10" s="19" customFormat="1" ht="18.75" customHeight="1">
      <c r="A9" s="18" t="s">
        <v>33</v>
      </c>
      <c r="B9" s="18"/>
      <c r="C9" s="18"/>
      <c r="D9" s="18"/>
      <c r="E9" s="18"/>
      <c r="F9" s="18"/>
      <c r="G9" s="18"/>
      <c r="H9" s="18"/>
      <c r="I9" s="20"/>
      <c r="J9" s="20"/>
    </row>
    <row r="10" s="20" customFormat="1" ht="15" customHeight="1">
      <c r="A10" s="28"/>
    </row>
  </sheetData>
  <sheetProtection/>
  <mergeCells count="3">
    <mergeCell ref="A3:H3"/>
    <mergeCell ref="A5:H5"/>
    <mergeCell ref="A9:H9"/>
  </mergeCells>
  <printOptions/>
  <pageMargins left="0.75" right="0.75" top="0.7900000000000001" bottom="0.27" header="0" footer="0"/>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C30"/>
  <sheetViews>
    <sheetView tabSelected="1" zoomScale="125" zoomScaleNormal="125" zoomScaleSheetLayoutView="100" workbookViewId="0" topLeftCell="A1">
      <pane ySplit="6" topLeftCell="A7" activePane="bottomLeft" state="frozen"/>
      <selection pane="bottomLeft" activeCell="G17" sqref="G17"/>
    </sheetView>
  </sheetViews>
  <sheetFormatPr defaultColWidth="9.00390625" defaultRowHeight="13.5"/>
  <cols>
    <col min="1" max="1" width="41.00390625" style="0" customWidth="1"/>
    <col min="2" max="2" width="14.50390625" style="0" customWidth="1"/>
    <col min="3" max="3" width="18.25390625" style="0" customWidth="1"/>
    <col min="4" max="4" width="9.75390625" style="0" customWidth="1"/>
  </cols>
  <sheetData>
    <row r="1" ht="19.5" customHeight="1">
      <c r="A1" s="2" t="s">
        <v>34</v>
      </c>
    </row>
    <row r="2" ht="12.75" customHeight="1">
      <c r="A2" s="2"/>
    </row>
    <row r="3" spans="1:3" ht="27.75" customHeight="1">
      <c r="A3" s="3" t="s">
        <v>35</v>
      </c>
      <c r="B3" s="3"/>
      <c r="C3" s="3"/>
    </row>
    <row r="4" spans="1:3" ht="19.5" customHeight="1">
      <c r="A4" s="4"/>
      <c r="B4" s="4"/>
      <c r="C4" s="3"/>
    </row>
    <row r="5" s="1" customFormat="1" ht="19.5" customHeight="1">
      <c r="C5" s="5" t="s">
        <v>2</v>
      </c>
    </row>
    <row r="6" spans="1:3" s="1" customFormat="1" ht="27.75" customHeight="1">
      <c r="A6" s="6" t="s">
        <v>36</v>
      </c>
      <c r="B6" s="6" t="s">
        <v>37</v>
      </c>
      <c r="C6" s="6" t="s">
        <v>38</v>
      </c>
    </row>
    <row r="7" spans="1:3" s="1" customFormat="1" ht="24" customHeight="1">
      <c r="A7" s="7" t="s">
        <v>39</v>
      </c>
      <c r="B7" s="8"/>
      <c r="C7" s="9">
        <f>C8+C9</f>
        <v>76.4128</v>
      </c>
    </row>
    <row r="8" spans="1:3" s="1" customFormat="1" ht="24" customHeight="1">
      <c r="A8" s="7" t="s">
        <v>40</v>
      </c>
      <c r="B8" s="8"/>
      <c r="C8" s="9">
        <v>57.7551</v>
      </c>
    </row>
    <row r="9" spans="1:3" s="1" customFormat="1" ht="24" customHeight="1">
      <c r="A9" s="10" t="s">
        <v>41</v>
      </c>
      <c r="B9" s="11"/>
      <c r="C9" s="12">
        <v>18.6577</v>
      </c>
    </row>
    <row r="10" spans="1:3" s="1" customFormat="1" ht="24" customHeight="1">
      <c r="A10" s="7" t="s">
        <v>42</v>
      </c>
      <c r="B10" s="8"/>
      <c r="C10" s="9">
        <f>C11+C12</f>
        <v>76.42</v>
      </c>
    </row>
    <row r="11" spans="1:3" s="1" customFormat="1" ht="24" customHeight="1">
      <c r="A11" s="13" t="s">
        <v>40</v>
      </c>
      <c r="B11" s="14"/>
      <c r="C11" s="9">
        <v>57.76</v>
      </c>
    </row>
    <row r="12" spans="1:3" s="1" customFormat="1" ht="24" customHeight="1">
      <c r="A12" s="10" t="s">
        <v>41</v>
      </c>
      <c r="B12" s="11"/>
      <c r="C12" s="12">
        <v>18.66</v>
      </c>
    </row>
    <row r="13" spans="1:3" s="1" customFormat="1" ht="24" customHeight="1">
      <c r="A13" s="7" t="s">
        <v>43</v>
      </c>
      <c r="B13" s="8"/>
      <c r="C13" s="9">
        <f>C14+C15+C16+C17</f>
        <v>6.5</v>
      </c>
    </row>
    <row r="14" spans="1:3" s="1" customFormat="1" ht="24" customHeight="1">
      <c r="A14" s="7" t="s">
        <v>44</v>
      </c>
      <c r="B14" s="8"/>
      <c r="C14" s="9"/>
    </row>
    <row r="15" spans="1:3" s="1" customFormat="1" ht="24" customHeight="1">
      <c r="A15" s="7" t="s">
        <v>45</v>
      </c>
      <c r="B15" s="8"/>
      <c r="C15" s="9">
        <v>3.5</v>
      </c>
    </row>
    <row r="16" spans="1:3" s="1" customFormat="1" ht="24" customHeight="1">
      <c r="A16" s="7" t="s">
        <v>46</v>
      </c>
      <c r="B16" s="8"/>
      <c r="C16" s="9">
        <v>3</v>
      </c>
    </row>
    <row r="17" spans="1:3" s="1" customFormat="1" ht="24" customHeight="1">
      <c r="A17" s="10" t="s">
        <v>47</v>
      </c>
      <c r="B17" s="11"/>
      <c r="C17" s="12"/>
    </row>
    <row r="18" spans="1:3" s="1" customFormat="1" ht="24" customHeight="1">
      <c r="A18" s="7" t="s">
        <v>48</v>
      </c>
      <c r="B18" s="8"/>
      <c r="C18" s="9">
        <f>C19+C20</f>
        <v>3.5</v>
      </c>
    </row>
    <row r="19" spans="1:3" s="1" customFormat="1" ht="24" customHeight="1">
      <c r="A19" s="7" t="s">
        <v>49</v>
      </c>
      <c r="B19" s="8"/>
      <c r="C19" s="9">
        <v>3.5</v>
      </c>
    </row>
    <row r="20" spans="1:3" s="1" customFormat="1" ht="24" customHeight="1">
      <c r="A20" s="10" t="s">
        <v>50</v>
      </c>
      <c r="B20" s="11"/>
      <c r="C20" s="12"/>
    </row>
    <row r="21" spans="1:3" s="1" customFormat="1" ht="24" customHeight="1">
      <c r="A21" s="7" t="s">
        <v>51</v>
      </c>
      <c r="B21" s="8"/>
      <c r="C21" s="9">
        <f>C22+C23</f>
        <v>2.625</v>
      </c>
    </row>
    <row r="22" spans="1:3" s="1" customFormat="1" ht="24" customHeight="1">
      <c r="A22" s="7" t="s">
        <v>49</v>
      </c>
      <c r="B22" s="8"/>
      <c r="C22" s="9">
        <v>1.9475</v>
      </c>
    </row>
    <row r="23" spans="1:3" s="1" customFormat="1" ht="24" customHeight="1">
      <c r="A23" s="10" t="s">
        <v>50</v>
      </c>
      <c r="B23" s="11"/>
      <c r="C23" s="12">
        <v>0.6775</v>
      </c>
    </row>
    <row r="24" spans="1:3" s="1" customFormat="1" ht="24" customHeight="1">
      <c r="A24" s="7" t="s">
        <v>52</v>
      </c>
      <c r="B24" s="8"/>
      <c r="C24" s="9">
        <f>C25+C26</f>
        <v>79.4128</v>
      </c>
    </row>
    <row r="25" spans="1:3" s="1" customFormat="1" ht="24" customHeight="1">
      <c r="A25" s="7" t="s">
        <v>40</v>
      </c>
      <c r="B25" s="8"/>
      <c r="C25" s="9">
        <v>57.7551</v>
      </c>
    </row>
    <row r="26" spans="1:3" s="1" customFormat="1" ht="24" customHeight="1">
      <c r="A26" s="10" t="s">
        <v>41</v>
      </c>
      <c r="B26" s="11"/>
      <c r="C26" s="12">
        <v>21.6577</v>
      </c>
    </row>
    <row r="27" spans="1:3" s="1" customFormat="1" ht="24" customHeight="1">
      <c r="A27" s="7" t="s">
        <v>53</v>
      </c>
      <c r="B27" s="8"/>
      <c r="C27" s="9">
        <f>C28+C29</f>
        <v>79.42</v>
      </c>
    </row>
    <row r="28" spans="1:3" s="1" customFormat="1" ht="24" customHeight="1">
      <c r="A28" s="13" t="s">
        <v>40</v>
      </c>
      <c r="B28" s="14"/>
      <c r="C28" s="9">
        <v>57.76</v>
      </c>
    </row>
    <row r="29" spans="1:3" s="1" customFormat="1" ht="24" customHeight="1">
      <c r="A29" s="15" t="s">
        <v>41</v>
      </c>
      <c r="B29" s="16"/>
      <c r="C29" s="17">
        <v>21.66</v>
      </c>
    </row>
    <row r="30" spans="1:3" s="1" customFormat="1" ht="42.75" customHeight="1">
      <c r="A30" s="18" t="s">
        <v>54</v>
      </c>
      <c r="B30" s="18"/>
      <c r="C30" s="18"/>
    </row>
  </sheetData>
  <sheetProtection/>
  <mergeCells count="2">
    <mergeCell ref="A3:C3"/>
    <mergeCell ref="A30:C30"/>
  </mergeCells>
  <printOptions/>
  <pageMargins left="0.75" right="0.75" top="0.7900000000000001" bottom="0.27"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徐伟</cp:lastModifiedBy>
  <dcterms:created xsi:type="dcterms:W3CDTF">2019-05-07T01:27:00Z</dcterms:created>
  <dcterms:modified xsi:type="dcterms:W3CDTF">2021-06-17T02:19:41Z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